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H16" sheetId="1" r:id="rId1"/>
    <sheet name="F18" sheetId="2" r:id="rId2"/>
    <sheet name="Sheet3" sheetId="3" r:id="rId3"/>
  </sheets>
  <definedNames>
    <definedName name="_xlnm._FilterDatabase" localSheetId="1" hidden="1">'F18'!$B$7:$R$7</definedName>
    <definedName name="_xlnm._FilterDatabase" localSheetId="0" hidden="1">'H16'!$B$7:$R$7</definedName>
    <definedName name="_xlnm.Print_Area" localSheetId="0">'H16'!$B$1:$R$24</definedName>
  </definedNames>
  <calcPr calcId="145621" concurrentCalc="0"/>
</workbook>
</file>

<file path=xl/calcChain.xml><?xml version="1.0" encoding="utf-8"?>
<calcChain xmlns="http://schemas.openxmlformats.org/spreadsheetml/2006/main">
  <c r="Q14" i="2" l="1"/>
  <c r="M14" i="2"/>
  <c r="G17" i="1"/>
  <c r="J17" i="1"/>
  <c r="M17" i="1"/>
  <c r="P17" i="1"/>
  <c r="Q17" i="1"/>
  <c r="G19" i="1"/>
  <c r="J19" i="1"/>
  <c r="M19" i="1"/>
  <c r="P19" i="1"/>
  <c r="Q19" i="1"/>
  <c r="G14" i="1"/>
  <c r="J14" i="1"/>
  <c r="M14" i="1"/>
  <c r="P14" i="1"/>
  <c r="Q14" i="1"/>
  <c r="G22" i="1"/>
  <c r="G18" i="1"/>
  <c r="J18" i="1"/>
  <c r="M18" i="1"/>
  <c r="P18" i="1"/>
  <c r="Q18" i="1"/>
  <c r="G16" i="1"/>
  <c r="J16" i="1"/>
  <c r="M16" i="1"/>
  <c r="P16" i="1"/>
  <c r="Q16" i="1"/>
  <c r="G15" i="1"/>
  <c r="J15" i="1"/>
  <c r="M15" i="1"/>
  <c r="P15" i="1"/>
  <c r="Q15" i="1"/>
  <c r="G13" i="1"/>
  <c r="J13" i="1"/>
  <c r="M13" i="1"/>
  <c r="P13" i="1"/>
  <c r="Q13" i="1"/>
  <c r="G11" i="1"/>
  <c r="J11" i="1"/>
  <c r="M11" i="1"/>
  <c r="P11" i="1"/>
  <c r="Q11" i="1"/>
  <c r="G12" i="1"/>
  <c r="J12" i="1"/>
  <c r="M12" i="1"/>
  <c r="P12" i="1"/>
  <c r="Q12" i="1"/>
  <c r="G9" i="1"/>
  <c r="J9" i="1"/>
  <c r="M9" i="1"/>
  <c r="P9" i="1"/>
  <c r="Q9" i="1"/>
  <c r="G10" i="1"/>
  <c r="J10" i="1"/>
  <c r="M10" i="1"/>
  <c r="P10" i="1"/>
  <c r="Q10" i="1"/>
  <c r="G8" i="1"/>
  <c r="J8" i="1"/>
  <c r="M8" i="1"/>
  <c r="P8" i="1"/>
  <c r="Q8" i="1"/>
  <c r="G8" i="2"/>
  <c r="J8" i="2"/>
  <c r="M8" i="2"/>
  <c r="P8" i="2"/>
  <c r="Q8" i="2"/>
  <c r="G9" i="2"/>
  <c r="J9" i="2"/>
  <c r="M9" i="2"/>
  <c r="P9" i="2"/>
  <c r="Q9" i="2"/>
  <c r="G11" i="2"/>
  <c r="J11" i="2"/>
  <c r="M11" i="2"/>
  <c r="P11" i="2"/>
  <c r="Q11" i="2"/>
  <c r="G13" i="2"/>
  <c r="J13" i="2"/>
  <c r="M13" i="2"/>
  <c r="P13" i="2"/>
  <c r="Q13" i="2"/>
  <c r="G12" i="2"/>
  <c r="J12" i="2"/>
  <c r="M12" i="2"/>
  <c r="P12" i="2"/>
  <c r="Q12" i="2"/>
  <c r="G10" i="2"/>
  <c r="J10" i="2"/>
  <c r="M10" i="2"/>
  <c r="P10" i="2"/>
  <c r="Q10" i="2"/>
  <c r="P14" i="2"/>
  <c r="J14" i="2"/>
  <c r="G14" i="2"/>
</calcChain>
</file>

<file path=xl/sharedStrings.xml><?xml version="1.0" encoding="utf-8"?>
<sst xmlns="http://schemas.openxmlformats.org/spreadsheetml/2006/main" count="93" uniqueCount="41">
  <si>
    <t>Sail Number</t>
  </si>
  <si>
    <t>Class</t>
  </si>
  <si>
    <t>Crew</t>
  </si>
  <si>
    <t>Hobie 16</t>
  </si>
  <si>
    <t>Grahame Southwick-Sharon Rayner</t>
  </si>
  <si>
    <t>Robert Fine-Jennifer Goodyer</t>
  </si>
  <si>
    <t>Kyle Boman-Stephanie Goodyer</t>
  </si>
  <si>
    <t>Joe Bilstein-Chiara Cei</t>
  </si>
  <si>
    <t>David Scott-Suzanne Morton</t>
  </si>
  <si>
    <t>Matteaus Walcher-Adriana Mariano</t>
  </si>
  <si>
    <t>Christian Plfeiderer-Claus Dettelbacher</t>
  </si>
  <si>
    <t>Clementine James-Laura Kelly</t>
  </si>
  <si>
    <t>Ryan Pape-Simon Mayers</t>
  </si>
  <si>
    <t>Michael Sulzer-Andreas Schmidt</t>
  </si>
  <si>
    <t>Hobie Tiger 18</t>
  </si>
  <si>
    <t>Charles Girard-Gary Hubach</t>
  </si>
  <si>
    <t>Tony Norris-Tina Plattner</t>
  </si>
  <si>
    <t>Ronald Gerritsen-Anno van der Meer</t>
  </si>
  <si>
    <t>Roland van de Ven-Peter Scheren</t>
  </si>
  <si>
    <t>hh:mm:ss</t>
  </si>
  <si>
    <t>Nacra Infusion</t>
  </si>
  <si>
    <t>DNS</t>
  </si>
  <si>
    <t>21 Sept., LEG 1</t>
  </si>
  <si>
    <t>23 Sept., LEG 1</t>
  </si>
  <si>
    <t>23 Sept., LEG2</t>
  </si>
  <si>
    <t>24 Sept., LEG 1</t>
  </si>
  <si>
    <t>Total Seconds</t>
  </si>
  <si>
    <t>N/A</t>
  </si>
  <si>
    <t>F18</t>
  </si>
  <si>
    <t>sec</t>
  </si>
  <si>
    <t>Position</t>
  </si>
  <si>
    <t>Richard Stephens-Tamzin Mullins</t>
  </si>
  <si>
    <t>DNF</t>
  </si>
  <si>
    <t>Andrew Boyd-Paul Troll</t>
  </si>
  <si>
    <t>Garth Loudon-Robbie Edouard-Betsy</t>
  </si>
  <si>
    <t>John van der Vyver-Samantha van der Vyver</t>
  </si>
  <si>
    <t>Craig Wood-Cristina Eames</t>
  </si>
  <si>
    <t>Alistair James-Penny Alison</t>
  </si>
  <si>
    <t>Johannes Tellen-Angela Stenger</t>
  </si>
  <si>
    <t>Nassor El Mahruki-Machano Mussa</t>
  </si>
  <si>
    <t>Michael Goodyer-Louise Goodyer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</si>
</sst>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0" fillId="0" borderId="5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21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2</xdr:row>
      <xdr:rowOff>95250</xdr:rowOff>
    </xdr:from>
    <xdr:to>
      <xdr:col>15</xdr:col>
      <xdr:colOff>219075</xdr:colOff>
      <xdr:row>3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476250"/>
          <a:ext cx="6143625" cy="2266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304800</xdr:rowOff>
    </xdr:from>
    <xdr:to>
      <xdr:col>13</xdr:col>
      <xdr:colOff>352425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04800"/>
          <a:ext cx="6143625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23"/>
  <sheetViews>
    <sheetView tabSelected="1" workbookViewId="0">
      <selection activeCell="E29" sqref="E29"/>
    </sheetView>
  </sheetViews>
  <sheetFormatPr defaultRowHeight="15" x14ac:dyDescent="0.25"/>
  <cols>
    <col min="2" max="2" width="14.28515625" customWidth="1"/>
    <col min="3" max="3" width="12.85546875" customWidth="1"/>
    <col min="4" max="4" width="41.140625" customWidth="1"/>
    <col min="6" max="6" width="0" hidden="1" customWidth="1"/>
    <col min="9" max="9" width="11.85546875" hidden="1" customWidth="1"/>
    <col min="12" max="12" width="9.140625" hidden="1" customWidth="1"/>
    <col min="15" max="15" width="0" hidden="1" customWidth="1"/>
    <col min="17" max="17" width="13.28515625" customWidth="1"/>
    <col min="18" max="18" width="10.7109375" customWidth="1"/>
  </cols>
  <sheetData>
    <row r="3" spans="2:18" ht="179.25" customHeight="1" x14ac:dyDescent="0.25"/>
    <row r="5" spans="2:18" ht="15.75" thickBot="1" x14ac:dyDescent="0.3"/>
    <row r="6" spans="2:18" x14ac:dyDescent="0.25">
      <c r="B6" s="21" t="s">
        <v>3</v>
      </c>
      <c r="C6" s="13"/>
      <c r="D6" s="13"/>
      <c r="E6" s="23" t="s">
        <v>22</v>
      </c>
      <c r="F6" s="24"/>
      <c r="G6" s="25"/>
      <c r="H6" s="23" t="s">
        <v>23</v>
      </c>
      <c r="I6" s="24"/>
      <c r="J6" s="25"/>
      <c r="K6" s="23" t="s">
        <v>24</v>
      </c>
      <c r="L6" s="24"/>
      <c r="M6" s="25"/>
      <c r="N6" s="23" t="s">
        <v>25</v>
      </c>
      <c r="O6" s="24"/>
      <c r="P6" s="24"/>
      <c r="Q6" s="18"/>
      <c r="R6" s="22"/>
    </row>
    <row r="7" spans="2:18" ht="15.75" thickBot="1" x14ac:dyDescent="0.3">
      <c r="B7" s="15" t="s">
        <v>0</v>
      </c>
      <c r="C7" s="15" t="s">
        <v>1</v>
      </c>
      <c r="D7" s="15" t="s">
        <v>2</v>
      </c>
      <c r="E7" s="11" t="s">
        <v>19</v>
      </c>
      <c r="F7" s="12"/>
      <c r="G7" s="9" t="s">
        <v>29</v>
      </c>
      <c r="H7" s="11" t="s">
        <v>19</v>
      </c>
      <c r="I7" s="12"/>
      <c r="J7" s="9" t="s">
        <v>29</v>
      </c>
      <c r="K7" s="11" t="s">
        <v>19</v>
      </c>
      <c r="L7" s="12"/>
      <c r="M7" s="9" t="s">
        <v>29</v>
      </c>
      <c r="N7" s="11" t="s">
        <v>19</v>
      </c>
      <c r="O7" s="12"/>
      <c r="P7" s="8" t="s">
        <v>29</v>
      </c>
      <c r="Q7" s="20" t="s">
        <v>26</v>
      </c>
      <c r="R7" s="20" t="s">
        <v>30</v>
      </c>
    </row>
    <row r="8" spans="2:18" x14ac:dyDescent="0.25">
      <c r="B8" s="16">
        <v>113744</v>
      </c>
      <c r="C8" s="14" t="s">
        <v>3</v>
      </c>
      <c r="D8" s="14" t="s">
        <v>4</v>
      </c>
      <c r="E8" s="4">
        <v>0.11224537037037037</v>
      </c>
      <c r="F8" s="5">
        <v>0.11224537037037037</v>
      </c>
      <c r="G8" s="6">
        <f t="shared" ref="G8:G19" si="0">F8*86400</f>
        <v>9698</v>
      </c>
      <c r="H8" s="4">
        <v>9.3981481481481485E-2</v>
      </c>
      <c r="I8" s="5">
        <v>9.3981481481481485E-2</v>
      </c>
      <c r="J8" s="6">
        <f t="shared" ref="J8:J19" si="1">I8*86400</f>
        <v>8120</v>
      </c>
      <c r="K8" s="4">
        <v>9.8171296296296298E-2</v>
      </c>
      <c r="L8" s="5">
        <v>9.8171296296296298E-2</v>
      </c>
      <c r="M8" s="6">
        <f t="shared" ref="M8:M19" si="2">L8*86400</f>
        <v>8482</v>
      </c>
      <c r="N8" s="4">
        <v>0.11896990740740741</v>
      </c>
      <c r="O8" s="5">
        <v>0.11896990740740741</v>
      </c>
      <c r="P8" s="5">
        <f t="shared" ref="P8:P19" si="3">O8*86400</f>
        <v>10279</v>
      </c>
      <c r="Q8" s="19">
        <f t="shared" ref="Q8:Q19" si="4">G8+J8+M8+P8</f>
        <v>36579</v>
      </c>
      <c r="R8" s="19">
        <v>1</v>
      </c>
    </row>
    <row r="9" spans="2:18" x14ac:dyDescent="0.25">
      <c r="B9" s="16">
        <v>115106</v>
      </c>
      <c r="C9" s="14" t="s">
        <v>3</v>
      </c>
      <c r="D9" s="14" t="s">
        <v>5</v>
      </c>
      <c r="E9" s="4">
        <v>0.11258101851851852</v>
      </c>
      <c r="F9" s="5">
        <v>0.11258101851851852</v>
      </c>
      <c r="G9" s="6">
        <f t="shared" si="0"/>
        <v>9727</v>
      </c>
      <c r="H9" s="4">
        <v>9.4236111111111118E-2</v>
      </c>
      <c r="I9" s="5">
        <v>9.4236111111111118E-2</v>
      </c>
      <c r="J9" s="6">
        <f t="shared" si="1"/>
        <v>8142.0000000000009</v>
      </c>
      <c r="K9" s="4">
        <v>0.10541666666666667</v>
      </c>
      <c r="L9" s="5">
        <v>0.10541666666666667</v>
      </c>
      <c r="M9" s="6">
        <f t="shared" si="2"/>
        <v>9108</v>
      </c>
      <c r="N9" s="4">
        <v>0.11840277777777779</v>
      </c>
      <c r="O9" s="5">
        <v>0.11840277777777779</v>
      </c>
      <c r="P9" s="5">
        <f t="shared" si="3"/>
        <v>10230</v>
      </c>
      <c r="Q9" s="19">
        <f t="shared" si="4"/>
        <v>37207</v>
      </c>
      <c r="R9" s="19">
        <v>2</v>
      </c>
    </row>
    <row r="10" spans="2:18" x14ac:dyDescent="0.25">
      <c r="B10" s="16">
        <v>114146</v>
      </c>
      <c r="C10" s="14" t="s">
        <v>3</v>
      </c>
      <c r="D10" s="14" t="s">
        <v>33</v>
      </c>
      <c r="E10" s="4">
        <v>0.11246527777777778</v>
      </c>
      <c r="F10" s="5">
        <v>0.11246527777777778</v>
      </c>
      <c r="G10" s="6">
        <f t="shared" si="0"/>
        <v>9717</v>
      </c>
      <c r="H10" s="4">
        <v>9.5520833333333333E-2</v>
      </c>
      <c r="I10" s="5">
        <v>9.5520833333333333E-2</v>
      </c>
      <c r="J10" s="6">
        <f t="shared" si="1"/>
        <v>8253</v>
      </c>
      <c r="K10" s="4">
        <v>0.10505787037037036</v>
      </c>
      <c r="L10" s="5">
        <v>0.10505787037037036</v>
      </c>
      <c r="M10" s="6">
        <f t="shared" si="2"/>
        <v>9076.9999999999982</v>
      </c>
      <c r="N10" s="4">
        <v>0.12010416666666668</v>
      </c>
      <c r="O10" s="5">
        <v>0.12010416666666668</v>
      </c>
      <c r="P10" s="5">
        <f t="shared" si="3"/>
        <v>10377.000000000002</v>
      </c>
      <c r="Q10" s="19">
        <f t="shared" si="4"/>
        <v>37424</v>
      </c>
      <c r="R10" s="19">
        <v>3</v>
      </c>
    </row>
    <row r="11" spans="2:18" x14ac:dyDescent="0.25">
      <c r="B11" s="16">
        <v>23</v>
      </c>
      <c r="C11" s="14" t="s">
        <v>3</v>
      </c>
      <c r="D11" s="14" t="s">
        <v>34</v>
      </c>
      <c r="E11" s="4">
        <v>0.11560185185185186</v>
      </c>
      <c r="F11" s="5">
        <v>0.11560185185185186</v>
      </c>
      <c r="G11" s="6">
        <f t="shared" si="0"/>
        <v>9988</v>
      </c>
      <c r="H11" s="4">
        <v>9.5578703703703694E-2</v>
      </c>
      <c r="I11" s="5">
        <v>9.5578703703703694E-2</v>
      </c>
      <c r="J11" s="6">
        <f t="shared" si="1"/>
        <v>8258</v>
      </c>
      <c r="K11" s="4">
        <v>0.10947916666666667</v>
      </c>
      <c r="L11" s="5">
        <v>0.10947916666666667</v>
      </c>
      <c r="M11" s="6">
        <f t="shared" si="2"/>
        <v>9459</v>
      </c>
      <c r="N11" s="4">
        <v>0.11837962962962963</v>
      </c>
      <c r="O11" s="5">
        <v>0.11837962962962963</v>
      </c>
      <c r="P11" s="5">
        <f t="shared" si="3"/>
        <v>10228</v>
      </c>
      <c r="Q11" s="19">
        <f t="shared" si="4"/>
        <v>37933</v>
      </c>
      <c r="R11" s="19">
        <v>4</v>
      </c>
    </row>
    <row r="12" spans="2:18" x14ac:dyDescent="0.25">
      <c r="B12" s="16">
        <v>111206</v>
      </c>
      <c r="C12" s="14" t="s">
        <v>3</v>
      </c>
      <c r="D12" s="14" t="s">
        <v>6</v>
      </c>
      <c r="E12" s="4">
        <v>0.1155324074074074</v>
      </c>
      <c r="F12" s="5">
        <v>0.1155324074074074</v>
      </c>
      <c r="G12" s="6">
        <f t="shared" si="0"/>
        <v>9982</v>
      </c>
      <c r="H12" s="4">
        <v>9.707175925925926E-2</v>
      </c>
      <c r="I12" s="5">
        <v>9.707175925925926E-2</v>
      </c>
      <c r="J12" s="6">
        <f t="shared" si="1"/>
        <v>8387</v>
      </c>
      <c r="K12" s="4">
        <v>0.10506944444444444</v>
      </c>
      <c r="L12" s="5">
        <v>0.10506944444444444</v>
      </c>
      <c r="M12" s="6">
        <f t="shared" si="2"/>
        <v>9078</v>
      </c>
      <c r="N12" s="4">
        <v>0.12149305555555556</v>
      </c>
      <c r="O12" s="5">
        <v>0.12149305555555556</v>
      </c>
      <c r="P12" s="5">
        <f t="shared" si="3"/>
        <v>10497</v>
      </c>
      <c r="Q12" s="19">
        <f t="shared" si="4"/>
        <v>37944</v>
      </c>
      <c r="R12" s="19">
        <v>5</v>
      </c>
    </row>
    <row r="13" spans="2:18" x14ac:dyDescent="0.25">
      <c r="B13" s="16">
        <v>91082</v>
      </c>
      <c r="C13" s="14" t="s">
        <v>3</v>
      </c>
      <c r="D13" s="14" t="s">
        <v>8</v>
      </c>
      <c r="E13" s="4">
        <v>0.1189236111111111</v>
      </c>
      <c r="F13" s="5">
        <v>0.1189236111111111</v>
      </c>
      <c r="G13" s="6">
        <f t="shared" si="0"/>
        <v>10275</v>
      </c>
      <c r="H13" s="4">
        <v>9.6805555555555547E-2</v>
      </c>
      <c r="I13" s="5">
        <v>9.6805555555555547E-2</v>
      </c>
      <c r="J13" s="6">
        <f t="shared" si="1"/>
        <v>8364</v>
      </c>
      <c r="K13" s="4">
        <v>0.10190972222222222</v>
      </c>
      <c r="L13" s="5">
        <v>0.10190972222222222</v>
      </c>
      <c r="M13" s="6">
        <f t="shared" si="2"/>
        <v>8805</v>
      </c>
      <c r="N13" s="4">
        <v>0.1267361111111111</v>
      </c>
      <c r="O13" s="5">
        <v>0.1267361111111111</v>
      </c>
      <c r="P13" s="5">
        <f t="shared" si="3"/>
        <v>10950</v>
      </c>
      <c r="Q13" s="19">
        <f t="shared" si="4"/>
        <v>38394</v>
      </c>
      <c r="R13" s="19">
        <v>6</v>
      </c>
    </row>
    <row r="14" spans="2:18" x14ac:dyDescent="0.25">
      <c r="B14" s="16">
        <v>112647</v>
      </c>
      <c r="C14" s="14" t="s">
        <v>3</v>
      </c>
      <c r="D14" s="14" t="s">
        <v>35</v>
      </c>
      <c r="E14" s="4">
        <v>0.12916666666666668</v>
      </c>
      <c r="F14" s="5">
        <v>0.12916666666666668</v>
      </c>
      <c r="G14" s="6">
        <f t="shared" si="0"/>
        <v>11160.000000000002</v>
      </c>
      <c r="H14" s="4">
        <v>0.10187499999999999</v>
      </c>
      <c r="I14" s="5">
        <v>0.10187499999999999</v>
      </c>
      <c r="J14" s="6">
        <f t="shared" si="1"/>
        <v>8802</v>
      </c>
      <c r="K14" s="4">
        <v>9.9432870370370366E-2</v>
      </c>
      <c r="L14" s="5">
        <v>9.9432870370370366E-2</v>
      </c>
      <c r="M14" s="6">
        <f t="shared" si="2"/>
        <v>8591</v>
      </c>
      <c r="N14" s="4">
        <v>0.12432870370370371</v>
      </c>
      <c r="O14" s="5">
        <v>0.12432870370370371</v>
      </c>
      <c r="P14" s="5">
        <f t="shared" si="3"/>
        <v>10742</v>
      </c>
      <c r="Q14" s="19">
        <f t="shared" si="4"/>
        <v>39295</v>
      </c>
      <c r="R14" s="19">
        <v>7</v>
      </c>
    </row>
    <row r="15" spans="2:18" x14ac:dyDescent="0.25">
      <c r="B15" s="16">
        <v>115105</v>
      </c>
      <c r="C15" s="14" t="s">
        <v>3</v>
      </c>
      <c r="D15" s="14" t="s">
        <v>9</v>
      </c>
      <c r="E15" s="4">
        <v>0.11958333333333333</v>
      </c>
      <c r="F15" s="5">
        <v>0.11958333333333333</v>
      </c>
      <c r="G15" s="6">
        <f t="shared" si="0"/>
        <v>10332</v>
      </c>
      <c r="H15" s="4">
        <v>0.10228009259259259</v>
      </c>
      <c r="I15" s="5">
        <v>0.10228009259259259</v>
      </c>
      <c r="J15" s="6">
        <f t="shared" si="1"/>
        <v>8837</v>
      </c>
      <c r="K15" s="4">
        <v>0.11563657407407407</v>
      </c>
      <c r="L15" s="5">
        <v>0.11563657407407407</v>
      </c>
      <c r="M15" s="6">
        <f t="shared" si="2"/>
        <v>9991</v>
      </c>
      <c r="N15" s="4">
        <v>0.12046296296296295</v>
      </c>
      <c r="O15" s="5">
        <v>0.12046296296296295</v>
      </c>
      <c r="P15" s="5">
        <f t="shared" si="3"/>
        <v>10407.999999999998</v>
      </c>
      <c r="Q15" s="19">
        <f t="shared" si="4"/>
        <v>39568</v>
      </c>
      <c r="R15" s="19">
        <v>8</v>
      </c>
    </row>
    <row r="16" spans="2:18" x14ac:dyDescent="0.25">
      <c r="B16" s="16">
        <v>112480</v>
      </c>
      <c r="C16" s="14" t="s">
        <v>3</v>
      </c>
      <c r="D16" s="14" t="s">
        <v>36</v>
      </c>
      <c r="E16" s="4">
        <v>0.12248842592592592</v>
      </c>
      <c r="F16" s="5">
        <v>0.12248842592592592</v>
      </c>
      <c r="G16" s="6">
        <f t="shared" si="0"/>
        <v>10583</v>
      </c>
      <c r="H16" s="4">
        <v>9.824074074074074E-2</v>
      </c>
      <c r="I16" s="5">
        <v>9.824074074074074E-2</v>
      </c>
      <c r="J16" s="6">
        <f t="shared" si="1"/>
        <v>8488</v>
      </c>
      <c r="K16" s="4">
        <v>0.11327546296296297</v>
      </c>
      <c r="L16" s="5">
        <v>0.11327546296296297</v>
      </c>
      <c r="M16" s="6">
        <f t="shared" si="2"/>
        <v>9787</v>
      </c>
      <c r="N16" s="4">
        <v>0.12751157407407407</v>
      </c>
      <c r="O16" s="5">
        <v>0.12751157407407407</v>
      </c>
      <c r="P16" s="5">
        <f t="shared" si="3"/>
        <v>11017</v>
      </c>
      <c r="Q16" s="19">
        <f t="shared" si="4"/>
        <v>39875</v>
      </c>
      <c r="R16" s="19">
        <v>9</v>
      </c>
    </row>
    <row r="17" spans="2:18" x14ac:dyDescent="0.25">
      <c r="B17" s="16">
        <v>115081</v>
      </c>
      <c r="C17" s="14" t="s">
        <v>3</v>
      </c>
      <c r="D17" s="14" t="s">
        <v>7</v>
      </c>
      <c r="E17" s="4">
        <v>0.11846064814814815</v>
      </c>
      <c r="F17" s="5">
        <v>0.11846064814814815</v>
      </c>
      <c r="G17" s="6">
        <f t="shared" si="0"/>
        <v>10235</v>
      </c>
      <c r="H17" s="4">
        <v>0.10626157407407406</v>
      </c>
      <c r="I17" s="5">
        <v>0.10626157407407406</v>
      </c>
      <c r="J17" s="6">
        <f t="shared" si="1"/>
        <v>9181</v>
      </c>
      <c r="K17" s="4">
        <v>0.14917824074074074</v>
      </c>
      <c r="L17" s="5">
        <v>0.14917824074074074</v>
      </c>
      <c r="M17" s="6">
        <f t="shared" si="2"/>
        <v>12889</v>
      </c>
      <c r="N17" s="4">
        <v>0.12016203703703704</v>
      </c>
      <c r="O17" s="5">
        <v>0.12016203703703704</v>
      </c>
      <c r="P17" s="5">
        <f t="shared" si="3"/>
        <v>10382</v>
      </c>
      <c r="Q17" s="19">
        <f t="shared" si="4"/>
        <v>42687</v>
      </c>
      <c r="R17" s="19">
        <v>10</v>
      </c>
    </row>
    <row r="18" spans="2:18" x14ac:dyDescent="0.25">
      <c r="B18" s="16">
        <v>113367</v>
      </c>
      <c r="C18" s="14" t="s">
        <v>3</v>
      </c>
      <c r="D18" s="14" t="s">
        <v>10</v>
      </c>
      <c r="E18" s="4">
        <v>0.12821759259259261</v>
      </c>
      <c r="F18" s="5">
        <v>0.12821759259259261</v>
      </c>
      <c r="G18" s="6">
        <f t="shared" si="0"/>
        <v>11078.000000000002</v>
      </c>
      <c r="H18" s="4">
        <v>9.8969907407407409E-2</v>
      </c>
      <c r="I18" s="5">
        <v>9.8969907407407409E-2</v>
      </c>
      <c r="J18" s="6">
        <f t="shared" si="1"/>
        <v>8551</v>
      </c>
      <c r="K18" s="4">
        <v>0.13045138888888888</v>
      </c>
      <c r="L18" s="5">
        <v>0.13045138888888888</v>
      </c>
      <c r="M18" s="6">
        <f t="shared" si="2"/>
        <v>11271</v>
      </c>
      <c r="N18" s="4">
        <v>0.13843749999999999</v>
      </c>
      <c r="O18" s="5">
        <v>0.13843749999999999</v>
      </c>
      <c r="P18" s="5">
        <f t="shared" si="3"/>
        <v>11961</v>
      </c>
      <c r="Q18" s="19">
        <f t="shared" si="4"/>
        <v>42861</v>
      </c>
      <c r="R18" s="19">
        <v>11</v>
      </c>
    </row>
    <row r="19" spans="2:18" x14ac:dyDescent="0.25">
      <c r="B19" s="16">
        <v>91071</v>
      </c>
      <c r="C19" s="14" t="s">
        <v>3</v>
      </c>
      <c r="D19" s="14" t="s">
        <v>38</v>
      </c>
      <c r="E19" s="4">
        <v>0.13921296296296296</v>
      </c>
      <c r="F19" s="5">
        <v>0.13921296296296296</v>
      </c>
      <c r="G19" s="6">
        <f t="shared" si="0"/>
        <v>12028</v>
      </c>
      <c r="H19" s="4">
        <v>9.662037037037037E-2</v>
      </c>
      <c r="I19" s="5">
        <v>9.662037037037037E-2</v>
      </c>
      <c r="J19" s="6">
        <f t="shared" si="1"/>
        <v>8348</v>
      </c>
      <c r="K19" s="4">
        <v>0.12943287037037038</v>
      </c>
      <c r="L19" s="5">
        <v>0.12943287037037038</v>
      </c>
      <c r="M19" s="6">
        <f t="shared" si="2"/>
        <v>11183</v>
      </c>
      <c r="N19" s="4">
        <v>0.13554398148148147</v>
      </c>
      <c r="O19" s="5">
        <v>0.13554398148148147</v>
      </c>
      <c r="P19" s="5">
        <f t="shared" si="3"/>
        <v>11711</v>
      </c>
      <c r="Q19" s="19">
        <f t="shared" si="4"/>
        <v>43270</v>
      </c>
      <c r="R19" s="19">
        <v>12</v>
      </c>
    </row>
    <row r="20" spans="2:18" x14ac:dyDescent="0.25">
      <c r="B20" s="16">
        <v>112607</v>
      </c>
      <c r="C20" s="14" t="s">
        <v>3</v>
      </c>
      <c r="D20" s="14" t="s">
        <v>39</v>
      </c>
      <c r="E20" s="4">
        <v>0.13849537037037038</v>
      </c>
      <c r="F20" s="5">
        <v>0.13849537037037038</v>
      </c>
      <c r="G20" s="6">
        <v>11966</v>
      </c>
      <c r="H20" s="4" t="s">
        <v>32</v>
      </c>
      <c r="I20" s="5"/>
      <c r="J20" s="6"/>
      <c r="K20" s="4">
        <v>0.15625</v>
      </c>
      <c r="L20" s="5">
        <v>0.15625</v>
      </c>
      <c r="M20" s="6">
        <v>13500</v>
      </c>
      <c r="N20" s="4">
        <v>0.12689814814814815</v>
      </c>
      <c r="O20" s="5">
        <v>0.12689814814814815</v>
      </c>
      <c r="P20" s="5">
        <v>10964</v>
      </c>
      <c r="Q20" s="19" t="s">
        <v>27</v>
      </c>
      <c r="R20" s="19">
        <v>13</v>
      </c>
    </row>
    <row r="21" spans="2:18" x14ac:dyDescent="0.25">
      <c r="B21" s="16">
        <v>112484</v>
      </c>
      <c r="C21" s="14" t="s">
        <v>3</v>
      </c>
      <c r="D21" s="14" t="s">
        <v>12</v>
      </c>
      <c r="E21" s="4">
        <v>0.13427083333333334</v>
      </c>
      <c r="F21" s="5">
        <v>0.13427083333333334</v>
      </c>
      <c r="G21" s="6">
        <v>11601</v>
      </c>
      <c r="H21" s="4" t="s">
        <v>32</v>
      </c>
      <c r="I21" s="5"/>
      <c r="J21" s="6"/>
      <c r="K21" s="4" t="s">
        <v>21</v>
      </c>
      <c r="L21" s="5"/>
      <c r="M21" s="6"/>
      <c r="N21" s="4">
        <v>0.12895833333333334</v>
      </c>
      <c r="O21" s="5">
        <v>0.12895833333333334</v>
      </c>
      <c r="P21" s="5">
        <v>11142</v>
      </c>
      <c r="Q21" s="19" t="s">
        <v>27</v>
      </c>
      <c r="R21" s="19">
        <v>13</v>
      </c>
    </row>
    <row r="22" spans="2:18" x14ac:dyDescent="0.25">
      <c r="B22" s="16">
        <v>115080</v>
      </c>
      <c r="C22" s="14" t="s">
        <v>3</v>
      </c>
      <c r="D22" s="14" t="s">
        <v>11</v>
      </c>
      <c r="E22" s="4">
        <v>0.12886574074074073</v>
      </c>
      <c r="F22" s="5">
        <v>0.12886574074074073</v>
      </c>
      <c r="G22" s="6">
        <f>F22*86400</f>
        <v>11133.999999999998</v>
      </c>
      <c r="H22" s="4" t="s">
        <v>21</v>
      </c>
      <c r="I22" s="5"/>
      <c r="J22" s="6"/>
      <c r="K22" s="4" t="s">
        <v>21</v>
      </c>
      <c r="L22" s="5"/>
      <c r="M22" s="6"/>
      <c r="N22" s="4" t="s">
        <v>21</v>
      </c>
      <c r="O22" s="5"/>
      <c r="P22" s="5"/>
      <c r="Q22" s="19" t="s">
        <v>27</v>
      </c>
      <c r="R22" s="19">
        <v>13</v>
      </c>
    </row>
    <row r="23" spans="2:18" ht="15.75" thickBot="1" x14ac:dyDescent="0.3">
      <c r="B23" s="17">
        <v>115080</v>
      </c>
      <c r="C23" s="15" t="s">
        <v>3</v>
      </c>
      <c r="D23" s="15" t="s">
        <v>37</v>
      </c>
      <c r="E23" s="7" t="s">
        <v>21</v>
      </c>
      <c r="F23" s="8"/>
      <c r="G23" s="9"/>
      <c r="H23" s="10">
        <v>9.4710648148148155E-2</v>
      </c>
      <c r="I23" s="8">
        <v>9.4710648148148155E-2</v>
      </c>
      <c r="J23" s="9">
        <v>8183.0000000000009</v>
      </c>
      <c r="K23" s="7">
        <v>0.12015046296296296</v>
      </c>
      <c r="L23" s="8">
        <v>0.12015046296296296</v>
      </c>
      <c r="M23" s="8">
        <v>10381</v>
      </c>
      <c r="N23" s="7">
        <v>0.12130787037037037</v>
      </c>
      <c r="O23" s="8">
        <v>0.12130787037037037</v>
      </c>
      <c r="P23" s="8">
        <v>10481</v>
      </c>
      <c r="Q23" s="20" t="s">
        <v>27</v>
      </c>
      <c r="R23" s="20">
        <v>13</v>
      </c>
    </row>
  </sheetData>
  <mergeCells count="4">
    <mergeCell ref="E6:G6"/>
    <mergeCell ref="H6:J6"/>
    <mergeCell ref="K6:M6"/>
    <mergeCell ref="N6:P6"/>
  </mergeCell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"/>
  <sheetViews>
    <sheetView workbookViewId="0">
      <selection activeCell="J28" sqref="J28"/>
    </sheetView>
  </sheetViews>
  <sheetFormatPr defaultRowHeight="15" x14ac:dyDescent="0.25"/>
  <cols>
    <col min="2" max="2" width="16.28515625" customWidth="1"/>
    <col min="3" max="3" width="22.28515625" customWidth="1"/>
    <col min="4" max="4" width="35.5703125" customWidth="1"/>
    <col min="5" max="5" width="11.5703125" customWidth="1"/>
    <col min="6" max="6" width="11.5703125" hidden="1" customWidth="1"/>
    <col min="9" max="9" width="0" hidden="1" customWidth="1"/>
    <col min="12" max="12" width="9.140625" hidden="1" customWidth="1"/>
    <col min="15" max="15" width="0" hidden="1" customWidth="1"/>
    <col min="17" max="17" width="16" customWidth="1"/>
    <col min="18" max="18" width="12.85546875" customWidth="1"/>
  </cols>
  <sheetData>
    <row r="1" spans="2:18" ht="157.5" customHeight="1" x14ac:dyDescent="0.25"/>
    <row r="5" spans="2:18" ht="15.75" thickBot="1" x14ac:dyDescent="0.3"/>
    <row r="6" spans="2:18" x14ac:dyDescent="0.25">
      <c r="B6" s="21" t="s">
        <v>28</v>
      </c>
      <c r="C6" s="13"/>
      <c r="D6" s="13"/>
      <c r="E6" s="23" t="s">
        <v>22</v>
      </c>
      <c r="F6" s="24"/>
      <c r="G6" s="25"/>
      <c r="H6" s="23" t="s">
        <v>23</v>
      </c>
      <c r="I6" s="24"/>
      <c r="J6" s="25"/>
      <c r="K6" s="23" t="s">
        <v>24</v>
      </c>
      <c r="L6" s="24"/>
      <c r="M6" s="25"/>
      <c r="N6" s="23" t="s">
        <v>25</v>
      </c>
      <c r="O6" s="24"/>
      <c r="P6" s="24"/>
      <c r="Q6" s="18"/>
      <c r="R6" s="22"/>
    </row>
    <row r="7" spans="2:18" ht="15.75" thickBot="1" x14ac:dyDescent="0.3">
      <c r="B7" s="15" t="s">
        <v>0</v>
      </c>
      <c r="C7" s="15" t="s">
        <v>1</v>
      </c>
      <c r="D7" s="15" t="s">
        <v>2</v>
      </c>
      <c r="E7" s="11" t="s">
        <v>19</v>
      </c>
      <c r="F7" s="12"/>
      <c r="G7" s="9" t="s">
        <v>29</v>
      </c>
      <c r="H7" s="11" t="s">
        <v>19</v>
      </c>
      <c r="I7" s="12"/>
      <c r="J7" s="9" t="s">
        <v>29</v>
      </c>
      <c r="K7" s="11" t="s">
        <v>19</v>
      </c>
      <c r="L7" s="12"/>
      <c r="M7" s="9" t="s">
        <v>29</v>
      </c>
      <c r="N7" s="11" t="s">
        <v>19</v>
      </c>
      <c r="O7" s="12"/>
      <c r="P7" s="8" t="s">
        <v>29</v>
      </c>
      <c r="Q7" s="20" t="s">
        <v>26</v>
      </c>
      <c r="R7" s="20" t="s">
        <v>30</v>
      </c>
    </row>
    <row r="8" spans="2:18" x14ac:dyDescent="0.25">
      <c r="B8" s="16">
        <v>1659</v>
      </c>
      <c r="C8" s="14" t="s">
        <v>20</v>
      </c>
      <c r="D8" s="14" t="s">
        <v>13</v>
      </c>
      <c r="E8" s="1">
        <v>9.9884259259259256E-2</v>
      </c>
      <c r="F8" s="2">
        <v>9.9884259259259256E-2</v>
      </c>
      <c r="G8" s="3">
        <f t="shared" ref="G8:G14" si="0">F8*86400</f>
        <v>8630</v>
      </c>
      <c r="H8" s="4">
        <v>7.9988425925925921E-2</v>
      </c>
      <c r="I8" s="2">
        <v>7.9988425925925921E-2</v>
      </c>
      <c r="J8" s="3">
        <f t="shared" ref="J8:J14" si="1">I8*86400</f>
        <v>6911</v>
      </c>
      <c r="K8" s="4">
        <v>7.513888888888888E-2</v>
      </c>
      <c r="L8" s="5">
        <v>7.513888888888888E-2</v>
      </c>
      <c r="M8" s="6">
        <f t="shared" ref="M8:M14" si="2">L8*86400</f>
        <v>6491.9999999999991</v>
      </c>
      <c r="N8" s="4">
        <v>9.751157407407407E-2</v>
      </c>
      <c r="O8" s="5">
        <v>9.751157407407407E-2</v>
      </c>
      <c r="P8" s="5">
        <f t="shared" ref="P8:P14" si="3">O8*86400</f>
        <v>8425</v>
      </c>
      <c r="Q8" s="19">
        <f t="shared" ref="Q8:Q14" si="4">G8+J8+M8+P8</f>
        <v>30458</v>
      </c>
      <c r="R8" s="19">
        <v>1</v>
      </c>
    </row>
    <row r="9" spans="2:18" x14ac:dyDescent="0.25">
      <c r="B9" s="16">
        <v>482</v>
      </c>
      <c r="C9" s="14" t="s">
        <v>14</v>
      </c>
      <c r="D9" s="14" t="s">
        <v>15</v>
      </c>
      <c r="E9" s="4">
        <v>0.10570601851851852</v>
      </c>
      <c r="F9" s="5">
        <v>0.10570601851851852</v>
      </c>
      <c r="G9" s="6">
        <f t="shared" si="0"/>
        <v>9133</v>
      </c>
      <c r="H9" s="4">
        <v>8.1979166666666659E-2</v>
      </c>
      <c r="I9" s="5">
        <v>8.1979166666666659E-2</v>
      </c>
      <c r="J9" s="6">
        <f t="shared" si="1"/>
        <v>7082.9999999999991</v>
      </c>
      <c r="K9" s="4">
        <v>7.407407407407407E-2</v>
      </c>
      <c r="L9" s="5">
        <v>7.407407407407407E-2</v>
      </c>
      <c r="M9" s="6">
        <f t="shared" si="2"/>
        <v>6400</v>
      </c>
      <c r="N9" s="4">
        <v>9.6701388888888892E-2</v>
      </c>
      <c r="O9" s="5">
        <v>9.6701388888888892E-2</v>
      </c>
      <c r="P9" s="5">
        <f t="shared" si="3"/>
        <v>8355</v>
      </c>
      <c r="Q9" s="19">
        <f t="shared" si="4"/>
        <v>30971</v>
      </c>
      <c r="R9" s="19">
        <v>2</v>
      </c>
    </row>
    <row r="10" spans="2:18" x14ac:dyDescent="0.25">
      <c r="B10" s="16">
        <v>2645</v>
      </c>
      <c r="C10" s="14" t="s">
        <v>14</v>
      </c>
      <c r="D10" s="14" t="s">
        <v>40</v>
      </c>
      <c r="E10" s="4">
        <v>0.10662037037037037</v>
      </c>
      <c r="F10" s="5">
        <v>0.10662037037037037</v>
      </c>
      <c r="G10" s="6">
        <f t="shared" si="0"/>
        <v>9212</v>
      </c>
      <c r="H10" s="4">
        <v>8.4120370370370359E-2</v>
      </c>
      <c r="I10" s="5">
        <v>8.4120370370370359E-2</v>
      </c>
      <c r="J10" s="6">
        <f t="shared" si="1"/>
        <v>7267.9999999999991</v>
      </c>
      <c r="K10" s="4">
        <v>8.622685185185186E-2</v>
      </c>
      <c r="L10" s="5">
        <v>8.622685185185186E-2</v>
      </c>
      <c r="M10" s="6">
        <f t="shared" si="2"/>
        <v>7450.0000000000009</v>
      </c>
      <c r="N10" s="4">
        <v>9.9791666666666667E-2</v>
      </c>
      <c r="O10" s="5">
        <v>9.9791666666666667E-2</v>
      </c>
      <c r="P10" s="5">
        <f t="shared" si="3"/>
        <v>8622</v>
      </c>
      <c r="Q10" s="19">
        <f t="shared" si="4"/>
        <v>32552</v>
      </c>
      <c r="R10" s="19">
        <v>3</v>
      </c>
    </row>
    <row r="11" spans="2:18" x14ac:dyDescent="0.25">
      <c r="B11" s="16">
        <v>2742</v>
      </c>
      <c r="C11" s="14" t="s">
        <v>14</v>
      </c>
      <c r="D11" s="14" t="s">
        <v>18</v>
      </c>
      <c r="E11" s="4">
        <v>0.11600694444444444</v>
      </c>
      <c r="F11" s="5">
        <v>0.11600694444444444</v>
      </c>
      <c r="G11" s="6">
        <f t="shared" si="0"/>
        <v>10023</v>
      </c>
      <c r="H11" s="4">
        <v>8.2685185185185181E-2</v>
      </c>
      <c r="I11" s="5">
        <v>8.2685185185185181E-2</v>
      </c>
      <c r="J11" s="6">
        <f t="shared" si="1"/>
        <v>7144</v>
      </c>
      <c r="K11" s="4">
        <v>7.6817129629629624E-2</v>
      </c>
      <c r="L11" s="5">
        <v>7.6817129629629624E-2</v>
      </c>
      <c r="M11" s="6">
        <f t="shared" si="2"/>
        <v>6636.9999999999991</v>
      </c>
      <c r="N11" s="4">
        <v>0.10424768518518518</v>
      </c>
      <c r="O11" s="5">
        <v>0.10424768518518518</v>
      </c>
      <c r="P11" s="5">
        <f t="shared" si="3"/>
        <v>9007</v>
      </c>
      <c r="Q11" s="19">
        <f t="shared" si="4"/>
        <v>32811</v>
      </c>
      <c r="R11" s="19">
        <v>4</v>
      </c>
    </row>
    <row r="12" spans="2:18" x14ac:dyDescent="0.25">
      <c r="B12" s="16">
        <v>2126</v>
      </c>
      <c r="C12" s="14" t="s">
        <v>14</v>
      </c>
      <c r="D12" s="14" t="s">
        <v>16</v>
      </c>
      <c r="E12" s="4">
        <v>0.10871527777777779</v>
      </c>
      <c r="F12" s="5">
        <v>0.10871527777777779</v>
      </c>
      <c r="G12" s="6">
        <f t="shared" si="0"/>
        <v>9393</v>
      </c>
      <c r="H12" s="4">
        <v>9.824074074074074E-2</v>
      </c>
      <c r="I12" s="5">
        <v>9.824074074074074E-2</v>
      </c>
      <c r="J12" s="6">
        <f t="shared" si="1"/>
        <v>8488</v>
      </c>
      <c r="K12" s="4">
        <v>8.5543981481481471E-2</v>
      </c>
      <c r="L12" s="5">
        <v>8.5543981481481471E-2</v>
      </c>
      <c r="M12" s="6">
        <f t="shared" si="2"/>
        <v>7390.9999999999991</v>
      </c>
      <c r="N12" s="4">
        <v>0.11185185185185186</v>
      </c>
      <c r="O12" s="5">
        <v>0.11185185185185186</v>
      </c>
      <c r="P12" s="5">
        <f t="shared" si="3"/>
        <v>9664</v>
      </c>
      <c r="Q12" s="19">
        <f t="shared" si="4"/>
        <v>34936</v>
      </c>
      <c r="R12" s="19">
        <v>5</v>
      </c>
    </row>
    <row r="13" spans="2:18" x14ac:dyDescent="0.25">
      <c r="B13" s="16">
        <v>1548</v>
      </c>
      <c r="C13" s="14" t="s">
        <v>14</v>
      </c>
      <c r="D13" s="14" t="s">
        <v>17</v>
      </c>
      <c r="E13" s="4">
        <v>0.11552083333333334</v>
      </c>
      <c r="F13" s="5">
        <v>0.11552083333333334</v>
      </c>
      <c r="G13" s="6">
        <f t="shared" si="0"/>
        <v>9981</v>
      </c>
      <c r="H13" s="4">
        <v>9.9548611111111115E-2</v>
      </c>
      <c r="I13" s="5">
        <v>9.9548611111111115E-2</v>
      </c>
      <c r="J13" s="6">
        <f t="shared" si="1"/>
        <v>8601</v>
      </c>
      <c r="K13" s="4">
        <v>0.11444444444444445</v>
      </c>
      <c r="L13" s="5">
        <v>0.11444444444444445</v>
      </c>
      <c r="M13" s="6">
        <f t="shared" si="2"/>
        <v>9888</v>
      </c>
      <c r="N13" s="4">
        <v>0.10934027777777777</v>
      </c>
      <c r="O13" s="5">
        <v>0.10934027777777777</v>
      </c>
      <c r="P13" s="5">
        <f t="shared" si="3"/>
        <v>9447</v>
      </c>
      <c r="Q13" s="19">
        <f t="shared" si="4"/>
        <v>37917</v>
      </c>
      <c r="R13" s="19">
        <v>6</v>
      </c>
    </row>
    <row r="14" spans="2:18" ht="15.75" thickBot="1" x14ac:dyDescent="0.3">
      <c r="B14" s="17">
        <v>9039</v>
      </c>
      <c r="C14" s="15" t="s">
        <v>14</v>
      </c>
      <c r="D14" s="15" t="s">
        <v>31</v>
      </c>
      <c r="E14" s="7">
        <v>0.12599537037037037</v>
      </c>
      <c r="F14" s="8">
        <v>0.12599537037037037</v>
      </c>
      <c r="G14" s="9">
        <f t="shared" si="0"/>
        <v>10886</v>
      </c>
      <c r="H14" s="7">
        <v>0.10167824074074074</v>
      </c>
      <c r="I14" s="8">
        <v>0.10167824074074074</v>
      </c>
      <c r="J14" s="9">
        <f t="shared" si="1"/>
        <v>8785</v>
      </c>
      <c r="K14" s="7">
        <v>0.14237268518518517</v>
      </c>
      <c r="L14" s="8">
        <v>0.14237268518518517</v>
      </c>
      <c r="M14" s="9">
        <f t="shared" si="2"/>
        <v>12300.999999999998</v>
      </c>
      <c r="N14" s="7">
        <v>0.12067129629629629</v>
      </c>
      <c r="O14" s="8">
        <v>0.12067129629629629</v>
      </c>
      <c r="P14" s="8">
        <f t="shared" si="3"/>
        <v>10426</v>
      </c>
      <c r="Q14" s="20">
        <f t="shared" si="4"/>
        <v>42398</v>
      </c>
      <c r="R14" s="20">
        <v>7</v>
      </c>
    </row>
  </sheetData>
  <mergeCells count="4">
    <mergeCell ref="E6:G6"/>
    <mergeCell ref="H6:J6"/>
    <mergeCell ref="K6:M6"/>
    <mergeCell ref="N6:P6"/>
  </mergeCells>
  <pageMargins left="0.25" right="0.25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H16</vt:lpstr>
      <vt:lpstr>F18</vt:lpstr>
      <vt:lpstr>Sheet3</vt:lpstr>
      <vt:lpstr>'H16'!Print_Area</vt:lpstr>
    </vt:vector>
  </TitlesOfParts>
  <Company>Shell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Rinze.TerMaat</dc:creator>
  <cp:lastModifiedBy>Rinze.TerMaat</cp:lastModifiedBy>
  <cp:lastPrinted>2015-09-24T21:03:02Z</cp:lastPrinted>
  <dcterms:created xsi:type="dcterms:W3CDTF">2015-09-24T18:43:20Z</dcterms:created>
  <dcterms:modified xsi:type="dcterms:W3CDTF">2015-09-28T07:29:27Z</dcterms:modified>
</cp:coreProperties>
</file>